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 activeTab="1"/>
  </bookViews>
  <sheets>
    <sheet name="ALPHA" sheetId="4" r:id="rId1"/>
    <sheet name="Feuil3" sheetId="3" r:id="rId2"/>
  </sheets>
  <calcPr calcId="125725"/>
</workbook>
</file>

<file path=xl/calcChain.xml><?xml version="1.0" encoding="utf-8"?>
<calcChain xmlns="http://schemas.openxmlformats.org/spreadsheetml/2006/main">
  <c r="J33" i="4"/>
  <c r="J35"/>
  <c r="J36"/>
  <c r="J37"/>
  <c r="J38"/>
  <c r="J39"/>
  <c r="J41"/>
  <c r="J42"/>
  <c r="J43"/>
  <c r="J44"/>
  <c r="J45"/>
  <c r="J46"/>
  <c r="J47"/>
  <c r="J14"/>
  <c r="J17"/>
  <c r="J18"/>
  <c r="J19"/>
  <c r="J20"/>
  <c r="J21"/>
  <c r="J22"/>
  <c r="J23"/>
  <c r="J24"/>
  <c r="J25"/>
  <c r="J26"/>
  <c r="J27"/>
  <c r="J28"/>
  <c r="J29"/>
  <c r="J30"/>
  <c r="J31"/>
  <c r="J32"/>
  <c r="J9"/>
  <c r="J10"/>
  <c r="J11"/>
  <c r="J12"/>
  <c r="J13"/>
  <c r="J15"/>
  <c r="J16"/>
  <c r="J7"/>
  <c r="J8"/>
  <c r="J3"/>
  <c r="J4"/>
  <c r="J5"/>
  <c r="J2"/>
</calcChain>
</file>

<file path=xl/sharedStrings.xml><?xml version="1.0" encoding="utf-8"?>
<sst xmlns="http://schemas.openxmlformats.org/spreadsheetml/2006/main" count="433" uniqueCount="350">
  <si>
    <t>NOM</t>
  </si>
  <si>
    <t>PRENOM</t>
  </si>
  <si>
    <t>Date Naissance</t>
  </si>
  <si>
    <t>Lieu Naissance</t>
  </si>
  <si>
    <t>Date Décès</t>
  </si>
  <si>
    <t>Lieu Décès</t>
  </si>
  <si>
    <t>Oran</t>
  </si>
  <si>
    <t>Kouba</t>
  </si>
  <si>
    <t>Joseph</t>
  </si>
  <si>
    <t>Georges</t>
  </si>
  <si>
    <t>Blida</t>
  </si>
  <si>
    <t>Tlemcen</t>
  </si>
  <si>
    <t>Marnia</t>
  </si>
  <si>
    <t>Mostaganem</t>
  </si>
  <si>
    <t>sergent</t>
  </si>
  <si>
    <t>?</t>
  </si>
  <si>
    <t>Relizane</t>
  </si>
  <si>
    <t>Robert</t>
  </si>
  <si>
    <t>Philippeville</t>
  </si>
  <si>
    <t>Philippe</t>
  </si>
  <si>
    <t>LOPEZ</t>
  </si>
  <si>
    <t>Antoine</t>
  </si>
  <si>
    <t>Bône</t>
  </si>
  <si>
    <t>matelot</t>
  </si>
  <si>
    <t>tué à l'ennemi</t>
  </si>
  <si>
    <t>Dominique</t>
  </si>
  <si>
    <t>blessures de guerre</t>
  </si>
  <si>
    <t>Saint-Denis du Sig</t>
  </si>
  <si>
    <t>Douira</t>
  </si>
  <si>
    <t>Emile Louis</t>
  </si>
  <si>
    <t>Arzew</t>
  </si>
  <si>
    <t>Augustin</t>
  </si>
  <si>
    <t>René Joseph</t>
  </si>
  <si>
    <t>Cherchell</t>
  </si>
  <si>
    <t>El Biar</t>
  </si>
  <si>
    <t>DRAY</t>
  </si>
  <si>
    <t>ROSELLO</t>
  </si>
  <si>
    <t>CALATAYUD</t>
  </si>
  <si>
    <t>Isaac</t>
  </si>
  <si>
    <t>PEREZ</t>
  </si>
  <si>
    <t>Elie</t>
  </si>
  <si>
    <t>caporal</t>
  </si>
  <si>
    <t>ARNAUD</t>
  </si>
  <si>
    <t>aspirant</t>
  </si>
  <si>
    <t>Gustave</t>
  </si>
  <si>
    <t>Armand</t>
  </si>
  <si>
    <t>Alfred</t>
  </si>
  <si>
    <t>Alger</t>
  </si>
  <si>
    <t>Beni Saf</t>
  </si>
  <si>
    <t>Mazagran</t>
  </si>
  <si>
    <t>IRLES</t>
  </si>
  <si>
    <t>PARTOUCHE</t>
  </si>
  <si>
    <t>René Louis</t>
  </si>
  <si>
    <t>Frenda</t>
  </si>
  <si>
    <t>Bou Tlelis</t>
  </si>
  <si>
    <t>Jean Louis</t>
  </si>
  <si>
    <t>José</t>
  </si>
  <si>
    <t>Aumale</t>
  </si>
  <si>
    <t>Joachim</t>
  </si>
  <si>
    <t>LAPORTE</t>
  </si>
  <si>
    <t>FLORES</t>
  </si>
  <si>
    <t>Henri Louis Paul</t>
  </si>
  <si>
    <t>Constantine</t>
  </si>
  <si>
    <t>MEYER</t>
  </si>
  <si>
    <t>Gines</t>
  </si>
  <si>
    <t>Mustapha</t>
  </si>
  <si>
    <t>IVARS</t>
  </si>
  <si>
    <t>DI SCALA</t>
  </si>
  <si>
    <t>Vincent Antoine</t>
  </si>
  <si>
    <t>Pierre Paul</t>
  </si>
  <si>
    <t>Béni-Saf</t>
  </si>
  <si>
    <t>PALUMBO</t>
  </si>
  <si>
    <t>Unité</t>
  </si>
  <si>
    <t>Grade</t>
  </si>
  <si>
    <t>Cause du Décès</t>
  </si>
  <si>
    <t>Age au Décès</t>
  </si>
  <si>
    <t>commentaires</t>
  </si>
  <si>
    <t>Mention</t>
  </si>
  <si>
    <t>MPF</t>
  </si>
  <si>
    <t>DURIEU</t>
  </si>
  <si>
    <t>22/01/1886</t>
  </si>
  <si>
    <t>6ème Chasseurs d'Afrique</t>
  </si>
  <si>
    <t>cavalier de 2ème classe</t>
  </si>
  <si>
    <t>ambulance 5/56 mont Saint-Rémy (08)</t>
  </si>
  <si>
    <t>HENRY</t>
  </si>
  <si>
    <t>14/07/1898</t>
  </si>
  <si>
    <t>Marine au Havre</t>
  </si>
  <si>
    <t>hôpital complémentaire n°15 Le Havre</t>
  </si>
  <si>
    <t>grippe infectieuse</t>
  </si>
  <si>
    <t>CHARTAGNAT</t>
  </si>
  <si>
    <t>François Hippolyte Louis</t>
  </si>
  <si>
    <t>19/04/1879</t>
  </si>
  <si>
    <t>7ème Régiment d'Artillerie</t>
  </si>
  <si>
    <t>maréchal des logis</t>
  </si>
  <si>
    <t>ulcère du duodénum</t>
  </si>
  <si>
    <t>MAZZIOTTA</t>
  </si>
  <si>
    <t>26/10/1885</t>
  </si>
  <si>
    <t>3ème Régiment de Zouaves</t>
  </si>
  <si>
    <t>hôpital militaire de Philippeville</t>
  </si>
  <si>
    <t>suite de broncho-pneumonie grippale</t>
  </si>
  <si>
    <t>FABRE</t>
  </si>
  <si>
    <t>Paul Louis Antoine</t>
  </si>
  <si>
    <t>21/04/1891</t>
  </si>
  <si>
    <t>Aïn Tim ?</t>
  </si>
  <si>
    <t>7ème Régiment du Train</t>
  </si>
  <si>
    <t>2ème classe</t>
  </si>
  <si>
    <t>ambulance 3/37 Ham (Somme)</t>
  </si>
  <si>
    <t>hôpital Troyes (Aube)</t>
  </si>
  <si>
    <t>broncho-pneumonie double grippale</t>
  </si>
  <si>
    <t>Louis Marius</t>
  </si>
  <si>
    <t>15/10/1882</t>
  </si>
  <si>
    <t>Robertsau</t>
  </si>
  <si>
    <t>13ème Régiment d'Artillerie</t>
  </si>
  <si>
    <t>soldat</t>
  </si>
  <si>
    <t>Salonique (Grèce)</t>
  </si>
  <si>
    <t>maladie</t>
  </si>
  <si>
    <t>FORTIER</t>
  </si>
  <si>
    <t>05/11/1897</t>
  </si>
  <si>
    <t>Bir Rabalou</t>
  </si>
  <si>
    <t>caporal téléphoniste</t>
  </si>
  <si>
    <t>1er Régiment de Marche de Tirailleurs Algériens</t>
  </si>
  <si>
    <t>5ème Dépôt des Equipages de la Flotte à Toulon</t>
  </si>
  <si>
    <t>apprenti marin s/spéc</t>
  </si>
  <si>
    <t>hôpital Saint-Mandrier (Var)</t>
  </si>
  <si>
    <t>grippe</t>
  </si>
  <si>
    <t>SIVRY</t>
  </si>
  <si>
    <t>Félix Alexandre</t>
  </si>
  <si>
    <t>21/01/1876</t>
  </si>
  <si>
    <t>1er Régiment de Zouaves</t>
  </si>
  <si>
    <t>hôpital auxiliaire n°103 Alger</t>
  </si>
  <si>
    <t>congestion pulmonaire</t>
  </si>
  <si>
    <t>Vicente</t>
  </si>
  <si>
    <t>02/12/1886</t>
  </si>
  <si>
    <t>276ème Régiment d'Artillerie de Campagne</t>
  </si>
  <si>
    <t>canonnier conducteur</t>
  </si>
  <si>
    <t>ambulance 12/3 Zweibruchen Bavière (Allemagne)</t>
  </si>
  <si>
    <t>BABALONE</t>
  </si>
  <si>
    <t>15/05/1878</t>
  </si>
  <si>
    <t>hôpital Cherchell</t>
  </si>
  <si>
    <t>broncho-pneumonie  grippale</t>
  </si>
  <si>
    <t>RIVAS</t>
  </si>
  <si>
    <t>Grégoire Frédéric</t>
  </si>
  <si>
    <t>congestion pulmonaire double</t>
  </si>
  <si>
    <t>ANDUJAR</t>
  </si>
  <si>
    <t>BEN AIM</t>
  </si>
  <si>
    <t>08/02/1898</t>
  </si>
  <si>
    <t>matelot chauffeur 2ème classe</t>
  </si>
  <si>
    <t>personnel militaire de Sidi Abdallah</t>
  </si>
  <si>
    <t>hôpital de Relizane</t>
  </si>
  <si>
    <t>PERNICCI</t>
  </si>
  <si>
    <t>13/07/1887</t>
  </si>
  <si>
    <t>8ème section de commis et ouvriers d'administration</t>
  </si>
  <si>
    <t>soldat 2ème classe</t>
  </si>
  <si>
    <t>hôpital auxiliaire n°63 Saint-Genis-Laval (Rhône)</t>
  </si>
  <si>
    <t>suite d'intoxication par les gaz tuberculose pulmonaire consécutive</t>
  </si>
  <si>
    <t>LAROCHE</t>
  </si>
  <si>
    <t>Fritz Lucien</t>
  </si>
  <si>
    <t>07/12/1893</t>
  </si>
  <si>
    <t>lazaret d'Hilderheim (Allemagne)</t>
  </si>
  <si>
    <t>pneumonie en captivité</t>
  </si>
  <si>
    <t>MOUTON</t>
  </si>
  <si>
    <t>22/03/1894</t>
  </si>
  <si>
    <t>Yusuf (La Calle)</t>
  </si>
  <si>
    <t>2ème Régiment bis de Zouaves d'Orient</t>
  </si>
  <si>
    <t>hôpital général anglais n°37 Skidra anct Vertekop (Grèce)</t>
  </si>
  <si>
    <t>crise cardiaque subséquente à broncho-pneumonie sur le champ de bataille</t>
  </si>
  <si>
    <t>matelot 3ème classe sans spécialité</t>
  </si>
  <si>
    <t>bâtiment de servitude de Salonique</t>
  </si>
  <si>
    <t>hôpital de Salonique</t>
  </si>
  <si>
    <t>pneumonie grippale</t>
  </si>
  <si>
    <t>LAGRABE</t>
  </si>
  <si>
    <t>Edouard Marc Bernard</t>
  </si>
  <si>
    <t>23/08/1894</t>
  </si>
  <si>
    <t>Margueritte</t>
  </si>
  <si>
    <t>matelot de 2ème classe télégraphiste</t>
  </si>
  <si>
    <t>défense fixe de Bizerte</t>
  </si>
  <si>
    <t>hôpital de Miliana</t>
  </si>
  <si>
    <t>VITIELLO</t>
  </si>
  <si>
    <t>Xavier Daniel</t>
  </si>
  <si>
    <t>01/01/1891</t>
  </si>
  <si>
    <t>aviation d'Arzew</t>
  </si>
  <si>
    <t>accidentellement en service commandé</t>
  </si>
  <si>
    <t>23/05/1886</t>
  </si>
  <si>
    <t>maître ouvrier</t>
  </si>
  <si>
    <t>10ème section de chemins de fer de campagne</t>
  </si>
  <si>
    <t>hôpital complémentaire belge Bruxelles</t>
  </si>
  <si>
    <t>HUGON</t>
  </si>
  <si>
    <t>Augustin Célestin</t>
  </si>
  <si>
    <t>29/09/1875</t>
  </si>
  <si>
    <t>canonnier</t>
  </si>
  <si>
    <t>Dely Ibrahim</t>
  </si>
  <si>
    <t>gastro-entérite</t>
  </si>
  <si>
    <t>Cie d'ouvriers 6ème Groupe d'Artillerie d'Afrique</t>
  </si>
  <si>
    <t>José Juan Ramon</t>
  </si>
  <si>
    <t>14/11/1878</t>
  </si>
  <si>
    <t>2ème Régiment de Zouaves</t>
  </si>
  <si>
    <t>pneumonie</t>
  </si>
  <si>
    <t>SOURIOUX</t>
  </si>
  <si>
    <t>Georges Auguste</t>
  </si>
  <si>
    <t>09/10/1897</t>
  </si>
  <si>
    <t>4ème Chasseurs d'Afrique</t>
  </si>
  <si>
    <t>brigadier</t>
  </si>
  <si>
    <t>Beyrouth (Syrie)</t>
  </si>
  <si>
    <t>typhus</t>
  </si>
  <si>
    <t>Mouchy</t>
  </si>
  <si>
    <t>15/01/1886</t>
  </si>
  <si>
    <t>Gergy (Saône-et-Loire)</t>
  </si>
  <si>
    <t>accident tamponné par un train</t>
  </si>
  <si>
    <t>TORGEMEN</t>
  </si>
  <si>
    <t>27/08/1893</t>
  </si>
  <si>
    <t>torpilleurs et sous-marins de Bizerte (Tunisie)</t>
  </si>
  <si>
    <t>torpilleur 325</t>
  </si>
  <si>
    <t>matelot de 2ème classe canonnier</t>
  </si>
  <si>
    <t>disparu avec son bâtiment</t>
  </si>
  <si>
    <t>Robert Raphaël</t>
  </si>
  <si>
    <t>25/10/1892</t>
  </si>
  <si>
    <t>2ème Régiment du Génie</t>
  </si>
  <si>
    <t>sapeur mineur</t>
  </si>
  <si>
    <t>Valenciennes (Nord)</t>
  </si>
  <si>
    <t>FOURMENT</t>
  </si>
  <si>
    <t>29/06/1897</t>
  </si>
  <si>
    <t>205ème Régiment d'Infanterie</t>
  </si>
  <si>
    <t>hôpital mixte Saint-Gaudens (31)</t>
  </si>
  <si>
    <t>broncho-pneumonie grippale</t>
  </si>
  <si>
    <t>François Vincent</t>
  </si>
  <si>
    <t>20/12/1897</t>
  </si>
  <si>
    <t>Bouzar</t>
  </si>
  <si>
    <t>matelot de 2ème classe fusilier</t>
  </si>
  <si>
    <t>C. A. de Sidi Abdallah</t>
  </si>
  <si>
    <t>hôpital militaire de Sidi Abdallah</t>
  </si>
  <si>
    <t>BELGING</t>
  </si>
  <si>
    <t>28/10/1889</t>
  </si>
  <si>
    <t>matelot de 3ème classe sans spécialité</t>
  </si>
  <si>
    <t>hôpital militaire d'Alger</t>
  </si>
  <si>
    <t>LAMBERT</t>
  </si>
  <si>
    <t>Gaston Eugène</t>
  </si>
  <si>
    <t>18/03/1883</t>
  </si>
  <si>
    <t>9ème Bataillon de Chasseurs à Pied</t>
  </si>
  <si>
    <t>Bellac (Gironde)</t>
  </si>
  <si>
    <t>PASCOT</t>
  </si>
  <si>
    <t>15/09/1886</t>
  </si>
  <si>
    <t>ouvrier</t>
  </si>
  <si>
    <t>hôpital complémentaire n°63 Auve (51)</t>
  </si>
  <si>
    <t>VISVAL</t>
  </si>
  <si>
    <t>Manuel de Reyers</t>
  </si>
  <si>
    <t>20/01/1892</t>
  </si>
  <si>
    <t>hôpital de Sidi Abdallah</t>
  </si>
  <si>
    <t>grippe compliquée</t>
  </si>
  <si>
    <t>ALBERT</t>
  </si>
  <si>
    <t>26/04/1896</t>
  </si>
  <si>
    <t>9ème Régiment de Tirailleurs</t>
  </si>
  <si>
    <t>hôpital de Constanta (Roumanie)</t>
  </si>
  <si>
    <t>09/05/1895</t>
  </si>
  <si>
    <t>23ème Régiment d'Artillerie de Campagne</t>
  </si>
  <si>
    <t>canonnier servant</t>
  </si>
  <si>
    <t>hôpital de Pontoise (78)</t>
  </si>
  <si>
    <t>méningite tuberculeuse</t>
  </si>
  <si>
    <t>VINCENT</t>
  </si>
  <si>
    <t>Henry Charles Auguste</t>
  </si>
  <si>
    <t>24/02/1896</t>
  </si>
  <si>
    <t>Aïn Seymour</t>
  </si>
  <si>
    <t>3ème Régiment de Tirailleurs</t>
  </si>
  <si>
    <t>24/09/1888</t>
  </si>
  <si>
    <t>20ème section d'infirmiers militaires</t>
  </si>
  <si>
    <t>sergent gestionnaire de l'hôpital de Tiaret</t>
  </si>
  <si>
    <t>hôpital militaire de Tiaret</t>
  </si>
  <si>
    <t>broncho-pneumonie contractée pendant l'épidémie de typhus d'avril-mai 1919</t>
  </si>
  <si>
    <t>Jean Antonio</t>
  </si>
  <si>
    <t>07/05/1897</t>
  </si>
  <si>
    <t>3ème Régiment du Génie</t>
  </si>
  <si>
    <t>hôpital mixte de Montpellier (Hérault)</t>
  </si>
  <si>
    <t>Guiard</t>
  </si>
  <si>
    <t>broncho-pneumonie</t>
  </si>
  <si>
    <t>10/01/1894</t>
  </si>
  <si>
    <t>15ème Escadron du Train des Equipages Militaires</t>
  </si>
  <si>
    <t>Galati (Roumanie)</t>
  </si>
  <si>
    <t>BANO</t>
  </si>
  <si>
    <t>apprenti marin sans spécialité</t>
  </si>
  <si>
    <t>hôpital de Saint-Mandrier (Var)</t>
  </si>
  <si>
    <t>JUSTAFFRE</t>
  </si>
  <si>
    <t>06/02/1891</t>
  </si>
  <si>
    <t>5ème Bataillon de Tirailleurs Algériens</t>
  </si>
  <si>
    <t>PINAZO</t>
  </si>
  <si>
    <t>22/01/1892</t>
  </si>
  <si>
    <t>2ème Groupe d'Artillerie</t>
  </si>
  <si>
    <t>EYNARD</t>
  </si>
  <si>
    <t>24/03/1883</t>
  </si>
  <si>
    <t>14ème Région Militaire</t>
  </si>
  <si>
    <t>lieutenant d'intendance</t>
  </si>
  <si>
    <t>La Baule Escoublac (44)</t>
  </si>
  <si>
    <t>Yaya</t>
  </si>
  <si>
    <t>22/02/1897</t>
  </si>
  <si>
    <t>89ème Régiment d'Infanterie</t>
  </si>
  <si>
    <t>Edmond Auguste</t>
  </si>
  <si>
    <t>13/10/1899</t>
  </si>
  <si>
    <t>hôpital la Timone à Marseille (13)</t>
  </si>
  <si>
    <t>endocardite maligne végétante métrale</t>
  </si>
  <si>
    <t>ex matelot</t>
  </si>
  <si>
    <t>DOUGNAC</t>
  </si>
  <si>
    <t>10/05/1886</t>
  </si>
  <si>
    <t>Nice (06)</t>
  </si>
  <si>
    <t>ESCALANT</t>
  </si>
  <si>
    <t>04/01/1897</t>
  </si>
  <si>
    <t>Détrie</t>
  </si>
  <si>
    <t>5ème Régiment de Marche de Tirailleurs</t>
  </si>
  <si>
    <t>ex soldat</t>
  </si>
  <si>
    <t>au nord de Saint-Germainmont (Ardennes)</t>
  </si>
  <si>
    <t>18 ans, 3 mois, 22 jours</t>
  </si>
  <si>
    <t>18 ans, 8 mois, 3 jours</t>
  </si>
  <si>
    <t>19 ans, 1 mois, 13 jours</t>
  </si>
  <si>
    <t>10/04/1919</t>
  </si>
  <si>
    <t>22/12/1918</t>
  </si>
  <si>
    <t>14/05/1919</t>
  </si>
  <si>
    <t>10/12/1918</t>
  </si>
  <si>
    <t>06/09/1919</t>
  </si>
  <si>
    <t>19/02/1919</t>
  </si>
  <si>
    <t>20/12/1918</t>
  </si>
  <si>
    <t>04/02/1919</t>
  </si>
  <si>
    <t>19/11/1918</t>
  </si>
  <si>
    <t>12/07/1919</t>
  </si>
  <si>
    <t>28/04/1949</t>
  </si>
  <si>
    <t>27/01/1944</t>
  </si>
  <si>
    <t>19/10/1957</t>
  </si>
  <si>
    <t>10/07/1940</t>
  </si>
  <si>
    <t>23/11/1918</t>
  </si>
  <si>
    <t>04/05/1919</t>
  </si>
  <si>
    <t>11/11/1918</t>
  </si>
  <si>
    <t>28/11/1918</t>
  </si>
  <si>
    <t>05/02/1919</t>
  </si>
  <si>
    <t>15/11/1918</t>
  </si>
  <si>
    <t>04/01/1919</t>
  </si>
  <si>
    <t>01/01/1919</t>
  </si>
  <si>
    <t>16/04/1922</t>
  </si>
  <si>
    <t>23/12/1918</t>
  </si>
  <si>
    <t>21/02/1919</t>
  </si>
  <si>
    <t>23/03/1944</t>
  </si>
  <si>
    <t>21/12/1918</t>
  </si>
  <si>
    <t>25/12/1918</t>
  </si>
  <si>
    <t>22/11/1918</t>
  </si>
  <si>
    <t>12/12/1918</t>
  </si>
  <si>
    <t>06/12/1918</t>
  </si>
  <si>
    <t>27/01/1919</t>
  </si>
  <si>
    <t>22/02/1919</t>
  </si>
  <si>
    <t>15/02/1919</t>
  </si>
  <si>
    <t>16/11/1934</t>
  </si>
  <si>
    <t>08/12/1918</t>
  </si>
  <si>
    <t>15/01/1919</t>
  </si>
  <si>
    <t>22/01/1919</t>
  </si>
  <si>
    <t>04/04/1919</t>
  </si>
  <si>
    <t>24/02/1919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</si>
</sst>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opLeftCell="C11" workbookViewId="0">
      <selection activeCell="K19" sqref="K19"/>
    </sheetView>
  </sheetViews>
  <sheetFormatPr baseColWidth="10" defaultRowHeight="15"/>
  <cols>
    <col min="1" max="1" width="15.7109375" customWidth="1"/>
    <col min="2" max="2" width="22.7109375" customWidth="1"/>
    <col min="3" max="3" width="14.7109375" style="3" customWidth="1"/>
    <col min="4" max="4" width="14.7109375" customWidth="1"/>
    <col min="5" max="5" width="42.7109375" customWidth="1"/>
    <col min="6" max="6" width="21.7109375" customWidth="1"/>
    <col min="7" max="7" width="12.7109375" style="3" customWidth="1"/>
    <col min="8" max="8" width="34.7109375" customWidth="1"/>
    <col min="9" max="9" width="28.7109375" customWidth="1"/>
    <col min="10" max="10" width="23.7109375" style="1" customWidth="1"/>
    <col min="11" max="11" width="20.7109375" customWidth="1"/>
    <col min="12" max="12" width="15.7109375" customWidth="1"/>
    <col min="13" max="13" width="13.7109375" customWidth="1"/>
  </cols>
  <sheetData>
    <row r="1" spans="1:12" s="6" customFormat="1">
      <c r="A1" s="6" t="s">
        <v>0</v>
      </c>
      <c r="B1" s="6" t="s">
        <v>1</v>
      </c>
      <c r="C1" s="7" t="s">
        <v>2</v>
      </c>
      <c r="D1" s="6" t="s">
        <v>3</v>
      </c>
      <c r="E1" s="6" t="s">
        <v>72</v>
      </c>
      <c r="F1" s="6" t="s">
        <v>73</v>
      </c>
      <c r="G1" s="7" t="s">
        <v>4</v>
      </c>
      <c r="H1" s="6" t="s">
        <v>5</v>
      </c>
      <c r="I1" s="6" t="s">
        <v>74</v>
      </c>
      <c r="J1" s="8" t="s">
        <v>75</v>
      </c>
      <c r="K1" s="6" t="s">
        <v>76</v>
      </c>
      <c r="L1" s="6" t="s">
        <v>77</v>
      </c>
    </row>
    <row r="2" spans="1:12" s="2" customFormat="1">
      <c r="A2" s="2" t="s">
        <v>248</v>
      </c>
      <c r="B2" s="2" t="s">
        <v>68</v>
      </c>
      <c r="C2" s="9" t="s">
        <v>249</v>
      </c>
      <c r="D2" s="2" t="s">
        <v>6</v>
      </c>
      <c r="E2" s="2" t="s">
        <v>250</v>
      </c>
      <c r="F2" s="2" t="s">
        <v>41</v>
      </c>
      <c r="G2" s="11" t="s">
        <v>310</v>
      </c>
      <c r="H2" s="2" t="s">
        <v>251</v>
      </c>
      <c r="I2" s="2" t="s">
        <v>203</v>
      </c>
      <c r="J2" s="2" t="str">
        <f>DATEDIF((LEFT(C2,LEN(C2)-4)&amp;RIGHT(C2,4)+4000)*1,(LEFT(G2,LEN(G2)-4)&amp;RIGHT(G2,4)+4000)*1,"y")&amp;" ans, "&amp;DATEDIF((LEFT(C2,LEN(C2)-4)&amp;RIGHT(C2,4)+4000)*1,(LEFT(G2,LEN(G2)-4)&amp;RIGHT(G2,4)+4000)*1,"ym")&amp;" mois et "&amp;DATEDIF((LEFT(C2,LEN(C2)-4)&amp;RIGHT(C2,4)+4000)*1,(LEFT(G2,LEN(G2)-4)&amp;RIGHT(G2,4)+4000)*1,"md")&amp;" jours"</f>
        <v>22 ans, 11 mois et 15 jours</v>
      </c>
    </row>
    <row r="3" spans="1:12" s="2" customFormat="1">
      <c r="A3" s="2" t="s">
        <v>143</v>
      </c>
      <c r="B3" s="2" t="s">
        <v>56</v>
      </c>
      <c r="C3" s="9" t="s">
        <v>132</v>
      </c>
      <c r="D3" s="2" t="s">
        <v>6</v>
      </c>
      <c r="E3" s="2" t="s">
        <v>167</v>
      </c>
      <c r="F3" s="2" t="s">
        <v>166</v>
      </c>
      <c r="G3" s="11" t="s">
        <v>311</v>
      </c>
      <c r="H3" s="2" t="s">
        <v>168</v>
      </c>
      <c r="I3" s="2" t="s">
        <v>169</v>
      </c>
      <c r="J3" s="2" t="str">
        <f>DATEDIF((LEFT(C3,LEN(C3)-4)&amp;RIGHT(C3,4)+4000)*1,(LEFT(G3,LEN(G3)-4)&amp;RIGHT(G3,4)+4000)*1,"y")&amp;" ans, "&amp;DATEDIF((LEFT(C3,LEN(C3)-4)&amp;RIGHT(C3,4)+4000)*1,(LEFT(G3,LEN(G3)-4)&amp;RIGHT(G3,4)+4000)*1,"ym")&amp;" mois et "&amp;DATEDIF((LEFT(C3,LEN(C3)-4)&amp;RIGHT(C3,4)+4000)*1,(LEFT(G3,LEN(G3)-4)&amp;RIGHT(G3,4)+4000)*1,"md")&amp;" jours"</f>
        <v>32 ans, 0 mois et 20 jours</v>
      </c>
    </row>
    <row r="4" spans="1:12" s="2" customFormat="1">
      <c r="A4" s="2" t="s">
        <v>42</v>
      </c>
      <c r="B4" s="2" t="s">
        <v>32</v>
      </c>
      <c r="C4" s="9" t="s">
        <v>262</v>
      </c>
      <c r="D4" s="2" t="s">
        <v>22</v>
      </c>
      <c r="E4" s="2" t="s">
        <v>263</v>
      </c>
      <c r="F4" s="2" t="s">
        <v>264</v>
      </c>
      <c r="G4" s="11" t="s">
        <v>312</v>
      </c>
      <c r="H4" s="2" t="s">
        <v>265</v>
      </c>
      <c r="I4" s="2" t="s">
        <v>266</v>
      </c>
      <c r="J4" s="2" t="str">
        <f>DATEDIF((LEFT(C4,LEN(C4)-4)&amp;RIGHT(C4,4)+4000)*1,(LEFT(G4,LEN(G4)-4)&amp;RIGHT(G4,4)+4000)*1,"y")&amp;" ans, "&amp;DATEDIF((LEFT(C4,LEN(C4)-4)&amp;RIGHT(C4,4)+4000)*1,(LEFT(G4,LEN(G4)-4)&amp;RIGHT(G4,4)+4000)*1,"ym")&amp;" mois et "&amp;DATEDIF((LEFT(C4,LEN(C4)-4)&amp;RIGHT(C4,4)+4000)*1,(LEFT(G4,LEN(G4)-4)&amp;RIGHT(G4,4)+4000)*1,"md")&amp;" jours"</f>
        <v>30 ans, 7 mois et 20 jours</v>
      </c>
    </row>
    <row r="5" spans="1:12" s="2" customFormat="1">
      <c r="A5" s="2" t="s">
        <v>136</v>
      </c>
      <c r="B5" s="2" t="s">
        <v>131</v>
      </c>
      <c r="C5" s="9" t="s">
        <v>132</v>
      </c>
      <c r="D5" s="2" t="s">
        <v>6</v>
      </c>
      <c r="E5" s="2" t="s">
        <v>133</v>
      </c>
      <c r="F5" s="2" t="s">
        <v>134</v>
      </c>
      <c r="G5" s="11" t="s">
        <v>313</v>
      </c>
      <c r="H5" s="2" t="s">
        <v>135</v>
      </c>
      <c r="I5" s="2" t="s">
        <v>115</v>
      </c>
      <c r="J5" s="2" t="str">
        <f>DATEDIF((LEFT(C5,LEN(C5)-4)&amp;RIGHT(C5,4)+4000)*1,(LEFT(G5,LEN(G5)-4)&amp;RIGHT(G5,4)+4000)*1,"y")&amp;" ans, "&amp;DATEDIF((LEFT(C5,LEN(C5)-4)&amp;RIGHT(C5,4)+4000)*1,(LEFT(G5,LEN(G5)-4)&amp;RIGHT(G5,4)+4000)*1,"ym")&amp;" mois et "&amp;DATEDIF((LEFT(C5,LEN(C5)-4)&amp;RIGHT(C5,4)+4000)*1,(LEFT(G5,LEN(G5)-4)&amp;RIGHT(G5,4)+4000)*1,"md")&amp;" jours"</f>
        <v>32 ans, 0 mois et 8 jours</v>
      </c>
      <c r="L5" s="2" t="s">
        <v>78</v>
      </c>
    </row>
    <row r="6" spans="1:12" s="2" customFormat="1">
      <c r="A6" s="2" t="s">
        <v>276</v>
      </c>
      <c r="B6" s="2" t="s">
        <v>8</v>
      </c>
      <c r="C6" s="5">
        <v>206</v>
      </c>
      <c r="D6" s="2" t="s">
        <v>6</v>
      </c>
      <c r="E6" s="2" t="s">
        <v>121</v>
      </c>
      <c r="F6" s="2" t="s">
        <v>277</v>
      </c>
      <c r="G6" s="11" t="s">
        <v>314</v>
      </c>
      <c r="H6" s="2" t="s">
        <v>278</v>
      </c>
      <c r="I6" s="2" t="s">
        <v>124</v>
      </c>
      <c r="K6" s="2" t="s">
        <v>309</v>
      </c>
    </row>
    <row r="7" spans="1:12" s="2" customFormat="1">
      <c r="A7" s="2" t="s">
        <v>230</v>
      </c>
      <c r="B7" s="2" t="s">
        <v>17</v>
      </c>
      <c r="C7" s="9" t="s">
        <v>231</v>
      </c>
      <c r="D7" s="2" t="s">
        <v>65</v>
      </c>
      <c r="E7" s="2" t="s">
        <v>175</v>
      </c>
      <c r="F7" s="2" t="s">
        <v>232</v>
      </c>
      <c r="G7" s="11" t="s">
        <v>315</v>
      </c>
      <c r="H7" s="2" t="s">
        <v>233</v>
      </c>
      <c r="I7" s="2" t="s">
        <v>169</v>
      </c>
      <c r="J7" s="2" t="str">
        <f t="shared" ref="J7:J33" si="0">DATEDIF((LEFT(C7,LEN(C7)-4)&amp;RIGHT(C7,4)+4000)*1,(LEFT(G7,LEN(G7)-4)&amp;RIGHT(G7,4)+4000)*1,"y")&amp;" ans, "&amp;DATEDIF((LEFT(C7,LEN(C7)-4)&amp;RIGHT(C7,4)+4000)*1,(LEFT(G7,LEN(G7)-4)&amp;RIGHT(G7,4)+4000)*1,"ym")&amp;" mois et "&amp;DATEDIF((LEFT(C7,LEN(C7)-4)&amp;RIGHT(C7,4)+4000)*1,(LEFT(G7,LEN(G7)-4)&amp;RIGHT(G7,4)+4000)*1,"md")&amp;" jours"</f>
        <v>29 ans, 3 mois et 22 jours</v>
      </c>
    </row>
    <row r="8" spans="1:12" s="2" customFormat="1">
      <c r="A8" s="2" t="s">
        <v>144</v>
      </c>
      <c r="B8" s="2" t="s">
        <v>40</v>
      </c>
      <c r="C8" s="9" t="s">
        <v>145</v>
      </c>
      <c r="D8" s="2" t="s">
        <v>16</v>
      </c>
      <c r="E8" s="2" t="s">
        <v>147</v>
      </c>
      <c r="F8" s="2" t="s">
        <v>146</v>
      </c>
      <c r="G8" s="11" t="s">
        <v>316</v>
      </c>
      <c r="H8" s="2" t="s">
        <v>148</v>
      </c>
      <c r="I8" s="2" t="s">
        <v>124</v>
      </c>
      <c r="J8" s="2" t="str">
        <f t="shared" si="0"/>
        <v>20 ans, 10 mois et 12 jours</v>
      </c>
    </row>
    <row r="9" spans="1:12" s="2" customFormat="1">
      <c r="A9" s="2" t="s">
        <v>37</v>
      </c>
      <c r="B9" s="2" t="s">
        <v>214</v>
      </c>
      <c r="C9" s="9" t="s">
        <v>215</v>
      </c>
      <c r="D9" s="2" t="s">
        <v>11</v>
      </c>
      <c r="E9" s="2" t="s">
        <v>216</v>
      </c>
      <c r="F9" s="2" t="s">
        <v>217</v>
      </c>
      <c r="G9" s="11" t="s">
        <v>317</v>
      </c>
      <c r="H9" s="2" t="s">
        <v>218</v>
      </c>
      <c r="I9" s="2" t="s">
        <v>115</v>
      </c>
      <c r="J9" s="2" t="str">
        <f t="shared" si="0"/>
        <v>26 ans, 3 mois et 10 jours</v>
      </c>
    </row>
    <row r="10" spans="1:12" s="2" customFormat="1">
      <c r="A10" s="2" t="s">
        <v>89</v>
      </c>
      <c r="B10" s="2" t="s">
        <v>90</v>
      </c>
      <c r="C10" s="9" t="s">
        <v>91</v>
      </c>
      <c r="D10" s="2" t="s">
        <v>57</v>
      </c>
      <c r="E10" s="2" t="s">
        <v>92</v>
      </c>
      <c r="F10" s="2" t="s">
        <v>93</v>
      </c>
      <c r="G10" s="11" t="s">
        <v>318</v>
      </c>
      <c r="H10" s="2" t="s">
        <v>107</v>
      </c>
      <c r="I10" s="2" t="s">
        <v>94</v>
      </c>
      <c r="J10" s="2" t="str">
        <f t="shared" si="0"/>
        <v>39 ans, 7 mois et 0 jours</v>
      </c>
      <c r="L10" s="2" t="s">
        <v>78</v>
      </c>
    </row>
    <row r="11" spans="1:12" s="2" customFormat="1">
      <c r="A11" s="2" t="s">
        <v>67</v>
      </c>
      <c r="B11" s="2" t="s">
        <v>21</v>
      </c>
      <c r="C11" s="9" t="s">
        <v>273</v>
      </c>
      <c r="D11" s="2" t="s">
        <v>18</v>
      </c>
      <c r="E11" s="2" t="s">
        <v>274</v>
      </c>
      <c r="F11" s="2" t="s">
        <v>152</v>
      </c>
      <c r="G11" s="11" t="s">
        <v>319</v>
      </c>
      <c r="H11" s="2" t="s">
        <v>275</v>
      </c>
      <c r="I11" s="2" t="s">
        <v>115</v>
      </c>
      <c r="J11" s="2" t="str">
        <f t="shared" si="0"/>
        <v>25 ans, 6 mois et 2 jours</v>
      </c>
    </row>
    <row r="12" spans="1:12" s="2" customFormat="1">
      <c r="A12" s="2" t="s">
        <v>298</v>
      </c>
      <c r="B12" s="2" t="s">
        <v>61</v>
      </c>
      <c r="C12" s="9" t="s">
        <v>299</v>
      </c>
      <c r="D12" s="2" t="s">
        <v>62</v>
      </c>
      <c r="F12" s="2" t="s">
        <v>14</v>
      </c>
      <c r="G12" s="11" t="s">
        <v>320</v>
      </c>
      <c r="H12" s="2" t="s">
        <v>300</v>
      </c>
      <c r="I12" s="2" t="s">
        <v>15</v>
      </c>
      <c r="J12" s="2" t="str">
        <f t="shared" si="0"/>
        <v>62 ans, 11 mois et 18 jours</v>
      </c>
    </row>
    <row r="13" spans="1:12" s="2" customFormat="1">
      <c r="A13" s="2" t="s">
        <v>35</v>
      </c>
      <c r="B13" s="2" t="s">
        <v>290</v>
      </c>
      <c r="C13" s="9" t="s">
        <v>291</v>
      </c>
      <c r="D13" s="2" t="s">
        <v>12</v>
      </c>
      <c r="E13" s="2" t="s">
        <v>292</v>
      </c>
      <c r="F13" s="2" t="s">
        <v>113</v>
      </c>
      <c r="G13" s="11" t="s">
        <v>321</v>
      </c>
      <c r="H13" s="2" t="s">
        <v>70</v>
      </c>
      <c r="I13" s="10" t="s">
        <v>15</v>
      </c>
      <c r="J13" s="2" t="str">
        <f t="shared" si="0"/>
        <v>46 ans, 11 mois et 5 jours</v>
      </c>
    </row>
    <row r="14" spans="1:12" s="2" customFormat="1">
      <c r="A14" s="2" t="s">
        <v>79</v>
      </c>
      <c r="B14" s="2" t="s">
        <v>31</v>
      </c>
      <c r="C14" s="9" t="s">
        <v>80</v>
      </c>
      <c r="D14" s="2" t="s">
        <v>49</v>
      </c>
      <c r="E14" s="2" t="s">
        <v>81</v>
      </c>
      <c r="F14" s="2" t="s">
        <v>82</v>
      </c>
      <c r="G14" s="12" t="s">
        <v>326</v>
      </c>
      <c r="H14" s="2" t="s">
        <v>83</v>
      </c>
      <c r="I14" s="10" t="s">
        <v>26</v>
      </c>
      <c r="J14" s="2" t="str">
        <f t="shared" si="0"/>
        <v>32 ans, 9 mois et 20 jours</v>
      </c>
      <c r="L14" s="2" t="s">
        <v>78</v>
      </c>
    </row>
    <row r="15" spans="1:12" s="2" customFormat="1">
      <c r="A15" s="2" t="s">
        <v>301</v>
      </c>
      <c r="B15" s="2" t="s">
        <v>46</v>
      </c>
      <c r="C15" s="9" t="s">
        <v>302</v>
      </c>
      <c r="D15" s="2" t="s">
        <v>303</v>
      </c>
      <c r="E15" s="2" t="s">
        <v>304</v>
      </c>
      <c r="F15" s="2" t="s">
        <v>305</v>
      </c>
      <c r="G15" s="11" t="s">
        <v>322</v>
      </c>
      <c r="H15" s="2" t="s">
        <v>303</v>
      </c>
      <c r="I15" s="10" t="s">
        <v>15</v>
      </c>
      <c r="J15" s="2" t="str">
        <f t="shared" si="0"/>
        <v>60 ans, 9 mois et 15 jours</v>
      </c>
    </row>
    <row r="16" spans="1:12" s="2" customFormat="1">
      <c r="A16" s="2" t="s">
        <v>285</v>
      </c>
      <c r="B16" s="2" t="s">
        <v>52</v>
      </c>
      <c r="C16" s="9" t="s">
        <v>286</v>
      </c>
      <c r="D16" s="2" t="s">
        <v>10</v>
      </c>
      <c r="E16" s="2" t="s">
        <v>287</v>
      </c>
      <c r="F16" s="2" t="s">
        <v>288</v>
      </c>
      <c r="G16" s="11" t="s">
        <v>323</v>
      </c>
      <c r="H16" s="2" t="s">
        <v>289</v>
      </c>
      <c r="I16" s="10" t="s">
        <v>15</v>
      </c>
      <c r="J16" s="2" t="str">
        <f t="shared" si="0"/>
        <v>57 ans, 3 mois et 16 jours</v>
      </c>
    </row>
    <row r="17" spans="1:12" s="2" customFormat="1">
      <c r="A17" s="2" t="s">
        <v>100</v>
      </c>
      <c r="B17" s="2" t="s">
        <v>101</v>
      </c>
      <c r="C17" s="9" t="s">
        <v>102</v>
      </c>
      <c r="D17" s="2" t="s">
        <v>10</v>
      </c>
      <c r="E17" s="2" t="s">
        <v>104</v>
      </c>
      <c r="F17" s="2" t="s">
        <v>105</v>
      </c>
      <c r="G17" s="11" t="s">
        <v>324</v>
      </c>
      <c r="H17" s="2" t="s">
        <v>106</v>
      </c>
      <c r="I17" s="2" t="s">
        <v>108</v>
      </c>
      <c r="J17" s="2" t="str">
        <f t="shared" si="0"/>
        <v>27 ans, 7 mois et 2 jours</v>
      </c>
      <c r="L17" s="2" t="s">
        <v>78</v>
      </c>
    </row>
    <row r="18" spans="1:12" s="2" customFormat="1">
      <c r="A18" s="2" t="s">
        <v>60</v>
      </c>
      <c r="B18" s="2" t="s">
        <v>267</v>
      </c>
      <c r="C18" s="9" t="s">
        <v>268</v>
      </c>
      <c r="D18" s="2" t="s">
        <v>271</v>
      </c>
      <c r="E18" s="2" t="s">
        <v>269</v>
      </c>
      <c r="F18" s="2" t="s">
        <v>113</v>
      </c>
      <c r="G18" s="11" t="s">
        <v>325</v>
      </c>
      <c r="H18" s="2" t="s">
        <v>270</v>
      </c>
      <c r="I18" s="2" t="s">
        <v>272</v>
      </c>
      <c r="J18" s="2" t="str">
        <f t="shared" si="0"/>
        <v>21 ans, 11 mois et 27 jours</v>
      </c>
    </row>
    <row r="19" spans="1:12" s="2" customFormat="1">
      <c r="A19" s="2" t="s">
        <v>116</v>
      </c>
      <c r="B19" s="2" t="s">
        <v>44</v>
      </c>
      <c r="C19" s="9" t="s">
        <v>117</v>
      </c>
      <c r="D19" s="2" t="s">
        <v>118</v>
      </c>
      <c r="E19" s="2" t="s">
        <v>120</v>
      </c>
      <c r="F19" s="2" t="s">
        <v>119</v>
      </c>
      <c r="G19" s="12" t="s">
        <v>327</v>
      </c>
      <c r="H19" s="2" t="s">
        <v>306</v>
      </c>
      <c r="I19" s="10" t="s">
        <v>24</v>
      </c>
      <c r="J19" s="2" t="str">
        <f t="shared" si="0"/>
        <v>21 ans, 0 mois et 23 jours</v>
      </c>
      <c r="L19" s="2" t="s">
        <v>78</v>
      </c>
    </row>
    <row r="20" spans="1:12" s="2" customFormat="1">
      <c r="A20" s="2" t="s">
        <v>219</v>
      </c>
      <c r="B20" s="2" t="s">
        <v>69</v>
      </c>
      <c r="C20" s="9" t="s">
        <v>220</v>
      </c>
      <c r="D20" s="2" t="s">
        <v>34</v>
      </c>
      <c r="E20" s="2" t="s">
        <v>221</v>
      </c>
      <c r="F20" s="2" t="s">
        <v>113</v>
      </c>
      <c r="G20" s="11" t="s">
        <v>328</v>
      </c>
      <c r="H20" s="2" t="s">
        <v>222</v>
      </c>
      <c r="I20" s="2" t="s">
        <v>223</v>
      </c>
      <c r="J20" s="2" t="str">
        <f t="shared" si="0"/>
        <v>21 ans, 7 mois et 7 jours</v>
      </c>
    </row>
    <row r="21" spans="1:12" s="2" customFormat="1">
      <c r="A21" s="2" t="s">
        <v>84</v>
      </c>
      <c r="B21" s="2" t="s">
        <v>9</v>
      </c>
      <c r="C21" s="9" t="s">
        <v>85</v>
      </c>
      <c r="D21" s="2" t="s">
        <v>18</v>
      </c>
      <c r="E21" s="2" t="s">
        <v>86</v>
      </c>
      <c r="F21" s="2" t="s">
        <v>122</v>
      </c>
      <c r="G21" s="11" t="s">
        <v>329</v>
      </c>
      <c r="H21" s="2" t="s">
        <v>87</v>
      </c>
      <c r="I21" s="2" t="s">
        <v>88</v>
      </c>
      <c r="J21" s="2" t="str">
        <f t="shared" si="0"/>
        <v>20 ans, 4 mois et 1 jours</v>
      </c>
      <c r="L21" s="2" t="s">
        <v>78</v>
      </c>
    </row>
    <row r="22" spans="1:12" s="2" customFormat="1">
      <c r="A22" s="2" t="s">
        <v>186</v>
      </c>
      <c r="B22" s="2" t="s">
        <v>187</v>
      </c>
      <c r="C22" s="9" t="s">
        <v>188</v>
      </c>
      <c r="D22" s="2" t="s">
        <v>28</v>
      </c>
      <c r="E22" s="2" t="s">
        <v>192</v>
      </c>
      <c r="F22" s="2" t="s">
        <v>189</v>
      </c>
      <c r="G22" s="11" t="s">
        <v>330</v>
      </c>
      <c r="H22" s="2" t="s">
        <v>190</v>
      </c>
      <c r="I22" s="2" t="s">
        <v>191</v>
      </c>
      <c r="J22" s="2" t="str">
        <f t="shared" si="0"/>
        <v>43 ans, 3 mois et 6 jours</v>
      </c>
    </row>
    <row r="23" spans="1:12" s="2" customFormat="1">
      <c r="A23" s="2" t="s">
        <v>50</v>
      </c>
      <c r="B23" s="2" t="s">
        <v>193</v>
      </c>
      <c r="C23" s="9" t="s">
        <v>194</v>
      </c>
      <c r="D23" s="2" t="s">
        <v>13</v>
      </c>
      <c r="E23" s="2" t="s">
        <v>195</v>
      </c>
      <c r="F23" s="2" t="s">
        <v>113</v>
      </c>
      <c r="G23" s="11" t="s">
        <v>331</v>
      </c>
      <c r="H23" s="2" t="s">
        <v>6</v>
      </c>
      <c r="I23" s="2" t="s">
        <v>196</v>
      </c>
      <c r="J23" s="2" t="str">
        <f t="shared" si="0"/>
        <v>40 ans, 1 mois et 18 jours</v>
      </c>
    </row>
    <row r="24" spans="1:12" s="2" customFormat="1">
      <c r="A24" s="2" t="s">
        <v>66</v>
      </c>
      <c r="B24" s="2" t="s">
        <v>58</v>
      </c>
      <c r="C24" s="9" t="s">
        <v>252</v>
      </c>
      <c r="D24" s="2" t="s">
        <v>6</v>
      </c>
      <c r="E24" s="2" t="s">
        <v>253</v>
      </c>
      <c r="F24" s="2" t="s">
        <v>254</v>
      </c>
      <c r="G24" s="11" t="s">
        <v>310</v>
      </c>
      <c r="H24" s="2" t="s">
        <v>255</v>
      </c>
      <c r="I24" s="2" t="s">
        <v>256</v>
      </c>
      <c r="J24" s="2" t="str">
        <f t="shared" si="0"/>
        <v>23 ans, 11 mois et 1 jours</v>
      </c>
    </row>
    <row r="25" spans="1:12" s="2" customFormat="1">
      <c r="A25" s="2" t="s">
        <v>279</v>
      </c>
      <c r="B25" s="2" t="s">
        <v>45</v>
      </c>
      <c r="C25" s="9" t="s">
        <v>280</v>
      </c>
      <c r="D25" s="2" t="s">
        <v>7</v>
      </c>
      <c r="E25" s="2" t="s">
        <v>281</v>
      </c>
      <c r="F25" s="2" t="s">
        <v>113</v>
      </c>
      <c r="G25" s="11" t="s">
        <v>332</v>
      </c>
      <c r="H25" s="2" t="s">
        <v>47</v>
      </c>
      <c r="I25" s="2" t="s">
        <v>15</v>
      </c>
      <c r="J25" s="2" t="str">
        <f t="shared" si="0"/>
        <v>31 ans, 2 mois et 10 jours</v>
      </c>
    </row>
    <row r="26" spans="1:12" s="2" customFormat="1">
      <c r="A26" s="2" t="s">
        <v>170</v>
      </c>
      <c r="B26" s="2" t="s">
        <v>171</v>
      </c>
      <c r="C26" s="9" t="s">
        <v>172</v>
      </c>
      <c r="D26" s="2" t="s">
        <v>173</v>
      </c>
      <c r="E26" s="2" t="s">
        <v>175</v>
      </c>
      <c r="F26" s="2" t="s">
        <v>174</v>
      </c>
      <c r="G26" s="11" t="s">
        <v>333</v>
      </c>
      <c r="H26" s="2" t="s">
        <v>176</v>
      </c>
      <c r="I26" s="2" t="s">
        <v>124</v>
      </c>
      <c r="J26" s="2" t="str">
        <f t="shared" si="0"/>
        <v>24 ans, 4 mois et 0 jours</v>
      </c>
    </row>
    <row r="27" spans="1:12" s="2" customFormat="1">
      <c r="A27" s="2" t="s">
        <v>234</v>
      </c>
      <c r="B27" s="2" t="s">
        <v>235</v>
      </c>
      <c r="C27" s="9" t="s">
        <v>236</v>
      </c>
      <c r="D27" s="2" t="s">
        <v>65</v>
      </c>
      <c r="E27" s="2" t="s">
        <v>237</v>
      </c>
      <c r="F27" s="2" t="s">
        <v>43</v>
      </c>
      <c r="G27" s="11" t="s">
        <v>334</v>
      </c>
      <c r="H27" s="2" t="s">
        <v>238</v>
      </c>
      <c r="I27" s="2" t="s">
        <v>223</v>
      </c>
      <c r="J27" s="2" t="str">
        <f t="shared" si="0"/>
        <v>35 ans, 11 mois et 3 jours</v>
      </c>
    </row>
    <row r="28" spans="1:12" s="2" customFormat="1">
      <c r="A28" s="2" t="s">
        <v>59</v>
      </c>
      <c r="B28" s="2" t="s">
        <v>293</v>
      </c>
      <c r="C28" s="9" t="s">
        <v>294</v>
      </c>
      <c r="D28" s="2" t="s">
        <v>11</v>
      </c>
      <c r="F28" s="2" t="s">
        <v>297</v>
      </c>
      <c r="G28" s="11" t="s">
        <v>335</v>
      </c>
      <c r="H28" s="2" t="s">
        <v>295</v>
      </c>
      <c r="I28" s="2" t="s">
        <v>296</v>
      </c>
      <c r="J28" s="2" t="str">
        <f t="shared" si="0"/>
        <v>44 ans, 5 mois et 10 jours</v>
      </c>
    </row>
    <row r="29" spans="1:12" s="2" customFormat="1">
      <c r="A29" s="2" t="s">
        <v>155</v>
      </c>
      <c r="B29" s="2" t="s">
        <v>156</v>
      </c>
      <c r="C29" s="9" t="s">
        <v>157</v>
      </c>
      <c r="D29" s="2" t="s">
        <v>6</v>
      </c>
      <c r="E29" s="2" t="s">
        <v>128</v>
      </c>
      <c r="F29" s="2" t="s">
        <v>41</v>
      </c>
      <c r="G29" s="11" t="s">
        <v>336</v>
      </c>
      <c r="H29" s="2" t="s">
        <v>158</v>
      </c>
      <c r="I29" s="2" t="s">
        <v>159</v>
      </c>
      <c r="J29" s="2" t="str">
        <f t="shared" si="0"/>
        <v>25 ans, 0 mois et 14 jours</v>
      </c>
    </row>
    <row r="30" spans="1:12" s="2" customFormat="1">
      <c r="A30" s="2" t="s">
        <v>20</v>
      </c>
      <c r="B30" s="2" t="s">
        <v>64</v>
      </c>
      <c r="C30" s="9" t="s">
        <v>182</v>
      </c>
      <c r="D30" s="2" t="s">
        <v>48</v>
      </c>
      <c r="E30" s="2" t="s">
        <v>184</v>
      </c>
      <c r="F30" s="2" t="s">
        <v>183</v>
      </c>
      <c r="G30" s="11" t="s">
        <v>337</v>
      </c>
      <c r="H30" s="2" t="s">
        <v>185</v>
      </c>
      <c r="I30" s="2" t="s">
        <v>130</v>
      </c>
      <c r="J30" s="2" t="str">
        <f t="shared" si="0"/>
        <v>32 ans, 7 mois et 2 jours</v>
      </c>
    </row>
    <row r="31" spans="1:12" s="2" customFormat="1">
      <c r="A31" s="2" t="s">
        <v>95</v>
      </c>
      <c r="B31" s="2" t="s">
        <v>25</v>
      </c>
      <c r="C31" s="9" t="s">
        <v>96</v>
      </c>
      <c r="D31" s="2" t="s">
        <v>103</v>
      </c>
      <c r="E31" s="2" t="s">
        <v>97</v>
      </c>
      <c r="F31" s="2" t="s">
        <v>41</v>
      </c>
      <c r="G31" s="11" t="s">
        <v>338</v>
      </c>
      <c r="H31" s="2" t="s">
        <v>98</v>
      </c>
      <c r="I31" s="2" t="s">
        <v>99</v>
      </c>
      <c r="J31" s="2" t="str">
        <f t="shared" si="0"/>
        <v>33 ans, 0 mois et 27 jours</v>
      </c>
      <c r="L31" s="2" t="s">
        <v>78</v>
      </c>
    </row>
    <row r="32" spans="1:12" s="2" customFormat="1">
      <c r="A32" s="2" t="s">
        <v>63</v>
      </c>
      <c r="B32" s="2" t="s">
        <v>31</v>
      </c>
      <c r="C32" s="9" t="s">
        <v>137</v>
      </c>
      <c r="D32" s="2" t="s">
        <v>16</v>
      </c>
      <c r="E32" s="2" t="s">
        <v>128</v>
      </c>
      <c r="F32" s="2" t="s">
        <v>113</v>
      </c>
      <c r="G32" s="11" t="s">
        <v>339</v>
      </c>
      <c r="H32" s="2" t="s">
        <v>138</v>
      </c>
      <c r="I32" s="2" t="s">
        <v>139</v>
      </c>
      <c r="J32" s="2" t="str">
        <f t="shared" si="0"/>
        <v>40 ans, 6 mois et 27 jours</v>
      </c>
      <c r="L32" s="2" t="s">
        <v>78</v>
      </c>
    </row>
    <row r="33" spans="1:12" s="2" customFormat="1">
      <c r="A33" s="2" t="s">
        <v>160</v>
      </c>
      <c r="B33" s="2" t="s">
        <v>29</v>
      </c>
      <c r="C33" s="9" t="s">
        <v>161</v>
      </c>
      <c r="D33" s="2" t="s">
        <v>162</v>
      </c>
      <c r="E33" s="2" t="s">
        <v>163</v>
      </c>
      <c r="F33" s="2" t="s">
        <v>41</v>
      </c>
      <c r="G33" s="11" t="s">
        <v>336</v>
      </c>
      <c r="H33" s="2" t="s">
        <v>164</v>
      </c>
      <c r="I33" s="2" t="s">
        <v>165</v>
      </c>
      <c r="J33" s="2" t="str">
        <f t="shared" si="0"/>
        <v>24 ans, 8 mois et 29 jours</v>
      </c>
    </row>
    <row r="34" spans="1:12" s="2" customFormat="1">
      <c r="A34" s="2" t="s">
        <v>71</v>
      </c>
      <c r="B34" s="2" t="s">
        <v>21</v>
      </c>
      <c r="C34" s="5">
        <v>94</v>
      </c>
      <c r="D34" s="2" t="s">
        <v>6</v>
      </c>
      <c r="E34" s="2" t="s">
        <v>121</v>
      </c>
      <c r="F34" s="2" t="s">
        <v>122</v>
      </c>
      <c r="G34" s="11" t="s">
        <v>340</v>
      </c>
      <c r="H34" s="2" t="s">
        <v>123</v>
      </c>
      <c r="I34" s="2" t="s">
        <v>124</v>
      </c>
      <c r="K34" s="2" t="s">
        <v>308</v>
      </c>
      <c r="L34" s="2" t="s">
        <v>78</v>
      </c>
    </row>
    <row r="35" spans="1:12" s="2" customFormat="1">
      <c r="A35" s="2" t="s">
        <v>51</v>
      </c>
      <c r="B35" s="2" t="s">
        <v>204</v>
      </c>
      <c r="C35" s="5" t="s">
        <v>205</v>
      </c>
      <c r="D35" s="2" t="s">
        <v>53</v>
      </c>
      <c r="E35" s="2" t="s">
        <v>151</v>
      </c>
      <c r="F35" s="2" t="s">
        <v>113</v>
      </c>
      <c r="G35" s="11" t="s">
        <v>341</v>
      </c>
      <c r="H35" s="2" t="s">
        <v>206</v>
      </c>
      <c r="I35" s="2" t="s">
        <v>207</v>
      </c>
      <c r="J35" s="2" t="str">
        <f>DATEDIF((LEFT(C35,LEN(C35)-4)&amp;RIGHT(C35,4)+4000)*1,(LEFT(G35,LEN(G35)-4)&amp;RIGHT(G35,4)+4000)*1,"y")&amp;" ans, "&amp;DATEDIF((LEFT(C35,LEN(C35)-4)&amp;RIGHT(C35,4)+4000)*1,(LEFT(G35,LEN(G35)-4)&amp;RIGHT(G35,4)+4000)*1,"ym")&amp;" mois et "&amp;DATEDIF((LEFT(C35,LEN(C35)-4)&amp;RIGHT(C35,4)+4000)*1,(LEFT(G35,LEN(G35)-4)&amp;RIGHT(G35,4)+4000)*1,"md")&amp;" jours"</f>
        <v>33 ans, 0 mois et 12 jours</v>
      </c>
    </row>
    <row r="36" spans="1:12" s="2" customFormat="1">
      <c r="A36" s="2" t="s">
        <v>239</v>
      </c>
      <c r="B36" s="2" t="s">
        <v>21</v>
      </c>
      <c r="C36" s="5" t="s">
        <v>240</v>
      </c>
      <c r="D36" s="2" t="s">
        <v>27</v>
      </c>
      <c r="E36" s="2" t="s">
        <v>184</v>
      </c>
      <c r="F36" s="2" t="s">
        <v>241</v>
      </c>
      <c r="G36" s="11" t="s">
        <v>342</v>
      </c>
      <c r="H36" s="2" t="s">
        <v>242</v>
      </c>
      <c r="I36" s="2" t="s">
        <v>196</v>
      </c>
      <c r="J36" s="2" t="str">
        <f>DATEDIF((LEFT(C36,LEN(C36)-4)&amp;RIGHT(C36,4)+4000)*1,(LEFT(G36,LEN(G36)-4)&amp;RIGHT(G36,4)+4000)*1,"y")&amp;" ans, "&amp;DATEDIF((LEFT(C36,LEN(C36)-4)&amp;RIGHT(C36,4)+4000)*1,(LEFT(G36,LEN(G36)-4)&amp;RIGHT(G36,4)+4000)*1,"ym")&amp;" mois et "&amp;DATEDIF((LEFT(C36,LEN(C36)-4)&amp;RIGHT(C36,4)+4000)*1,(LEFT(G36,LEN(G36)-4)&amp;RIGHT(G36,4)+4000)*1,"md")&amp;" jours"</f>
        <v>32 ans, 5 mois et 7 jours</v>
      </c>
    </row>
    <row r="37" spans="1:12" s="2" customFormat="1">
      <c r="A37" s="2" t="s">
        <v>39</v>
      </c>
      <c r="B37" s="2" t="s">
        <v>224</v>
      </c>
      <c r="C37" s="5" t="s">
        <v>225</v>
      </c>
      <c r="D37" s="2" t="s">
        <v>226</v>
      </c>
      <c r="E37" s="2" t="s">
        <v>228</v>
      </c>
      <c r="F37" s="2" t="s">
        <v>227</v>
      </c>
      <c r="G37" s="11" t="s">
        <v>343</v>
      </c>
      <c r="H37" s="2" t="s">
        <v>229</v>
      </c>
      <c r="I37" s="2" t="s">
        <v>88</v>
      </c>
      <c r="J37" s="2" t="str">
        <f>DATEDIF((LEFT(C37,LEN(C37)-4)&amp;RIGHT(C37,4)+4000)*1,(LEFT(G37,LEN(G37)-4)&amp;RIGHT(G37,4)+4000)*1,"y")&amp;" ans, "&amp;DATEDIF((LEFT(C37,LEN(C37)-4)&amp;RIGHT(C37,4)+4000)*1,(LEFT(G37,LEN(G37)-4)&amp;RIGHT(G37,4)+4000)*1,"ym")&amp;" mois et "&amp;DATEDIF((LEFT(C37,LEN(C37)-4)&amp;RIGHT(C37,4)+4000)*1,(LEFT(G37,LEN(G37)-4)&amp;RIGHT(G37,4)+4000)*1,"md")&amp;" jours"</f>
        <v>21 ans, 1 mois et 26 jours</v>
      </c>
    </row>
    <row r="38" spans="1:12" s="2" customFormat="1">
      <c r="A38" s="2" t="s">
        <v>149</v>
      </c>
      <c r="B38" s="2" t="s">
        <v>19</v>
      </c>
      <c r="C38" s="5" t="s">
        <v>150</v>
      </c>
      <c r="D38" s="2" t="s">
        <v>18</v>
      </c>
      <c r="E38" s="2" t="s">
        <v>151</v>
      </c>
      <c r="F38" s="2" t="s">
        <v>152</v>
      </c>
      <c r="G38" s="11" t="s">
        <v>316</v>
      </c>
      <c r="H38" s="2" t="s">
        <v>153</v>
      </c>
      <c r="I38" s="2" t="s">
        <v>154</v>
      </c>
      <c r="J38" s="2" t="str">
        <f>DATEDIF((LEFT(C38,LEN(C38)-4)&amp;RIGHT(C38,4)+4000)*1,(LEFT(G38,LEN(G38)-4)&amp;RIGHT(G38,4)+4000)*1,"y")&amp;" ans, "&amp;DATEDIF((LEFT(C38,LEN(C38)-4)&amp;RIGHT(C38,4)+4000)*1,(LEFT(G38,LEN(G38)-4)&amp;RIGHT(G38,4)+4000)*1,"ym")&amp;" mois et "&amp;DATEDIF((LEFT(C38,LEN(C38)-4)&amp;RIGHT(C38,4)+4000)*1,(LEFT(G38,LEN(G38)-4)&amp;RIGHT(G38,4)+4000)*1,"md")&amp;" jours"</f>
        <v>31 ans, 5 mois et 7 jours</v>
      </c>
    </row>
    <row r="39" spans="1:12" s="2" customFormat="1">
      <c r="A39" s="2" t="s">
        <v>282</v>
      </c>
      <c r="B39" s="2" t="s">
        <v>55</v>
      </c>
      <c r="C39" s="5" t="s">
        <v>283</v>
      </c>
      <c r="D39" s="2" t="s">
        <v>54</v>
      </c>
      <c r="E39" s="2" t="s">
        <v>284</v>
      </c>
      <c r="G39" s="11" t="s">
        <v>344</v>
      </c>
      <c r="H39" s="2" t="s">
        <v>6</v>
      </c>
      <c r="I39" s="2" t="s">
        <v>15</v>
      </c>
      <c r="J39" s="2" t="str">
        <f>DATEDIF((LEFT(C39,LEN(C39)-4)&amp;RIGHT(C39,4)+4000)*1,(LEFT(G39,LEN(G39)-4)&amp;RIGHT(G39,4)+4000)*1,"y")&amp;" ans, "&amp;DATEDIF((LEFT(C39,LEN(C39)-4)&amp;RIGHT(C39,4)+4000)*1,(LEFT(G39,LEN(G39)-4)&amp;RIGHT(G39,4)+4000)*1,"ym")&amp;" mois et "&amp;DATEDIF((LEFT(C39,LEN(C39)-4)&amp;RIGHT(C39,4)+4000)*1,(LEFT(G39,LEN(G39)-4)&amp;RIGHT(G39,4)+4000)*1,"md")&amp;" jours"</f>
        <v>42 ans, 9 mois et 25 jours</v>
      </c>
    </row>
    <row r="40" spans="1:12" s="2" customFormat="1">
      <c r="A40" s="2" t="s">
        <v>140</v>
      </c>
      <c r="B40" s="2" t="s">
        <v>141</v>
      </c>
      <c r="C40" s="5">
        <v>235</v>
      </c>
      <c r="D40" s="2" t="s">
        <v>6</v>
      </c>
      <c r="E40" s="2" t="s">
        <v>121</v>
      </c>
      <c r="F40" s="2" t="s">
        <v>122</v>
      </c>
      <c r="G40" s="5">
        <v>6923</v>
      </c>
      <c r="H40" s="2" t="s">
        <v>123</v>
      </c>
      <c r="I40" s="2" t="s">
        <v>142</v>
      </c>
      <c r="K40" s="2" t="s">
        <v>307</v>
      </c>
      <c r="L40" s="2" t="s">
        <v>78</v>
      </c>
    </row>
    <row r="41" spans="1:12" s="2" customFormat="1">
      <c r="A41" s="2" t="s">
        <v>36</v>
      </c>
      <c r="B41" s="2" t="s">
        <v>109</v>
      </c>
      <c r="C41" s="9" t="s">
        <v>110</v>
      </c>
      <c r="D41" s="2" t="s">
        <v>111</v>
      </c>
      <c r="E41" s="2" t="s">
        <v>112</v>
      </c>
      <c r="F41" s="2" t="s">
        <v>113</v>
      </c>
      <c r="G41" s="11" t="s">
        <v>324</v>
      </c>
      <c r="H41" s="2" t="s">
        <v>114</v>
      </c>
      <c r="I41" s="2" t="s">
        <v>115</v>
      </c>
      <c r="J41" s="2" t="str">
        <f t="shared" ref="J41:J47" si="1">DATEDIF((LEFT(C41,LEN(C41)-4)&amp;RIGHT(C41,4)+4000)*1,(LEFT(G41,LEN(G41)-4)&amp;RIGHT(G41,4)+4000)*1,"y")&amp;" ans, "&amp;DATEDIF((LEFT(C41,LEN(C41)-4)&amp;RIGHT(C41,4)+4000)*1,(LEFT(G41,LEN(G41)-4)&amp;RIGHT(G41,4)+4000)*1,"ym")&amp;" mois et "&amp;DATEDIF((LEFT(C41,LEN(C41)-4)&amp;RIGHT(C41,4)+4000)*1,(LEFT(G41,LEN(G41)-4)&amp;RIGHT(G41,4)+4000)*1,"md")&amp;" jours"</f>
        <v>36 ans, 1 mois et 8 jours</v>
      </c>
      <c r="L41" s="2" t="s">
        <v>78</v>
      </c>
    </row>
    <row r="42" spans="1:12" s="2" customFormat="1">
      <c r="A42" s="2" t="s">
        <v>125</v>
      </c>
      <c r="B42" s="2" t="s">
        <v>126</v>
      </c>
      <c r="C42" s="9" t="s">
        <v>127</v>
      </c>
      <c r="D42" s="2" t="s">
        <v>33</v>
      </c>
      <c r="E42" s="2" t="s">
        <v>128</v>
      </c>
      <c r="F42" s="2" t="s">
        <v>14</v>
      </c>
      <c r="G42" s="11" t="s">
        <v>345</v>
      </c>
      <c r="H42" s="2" t="s">
        <v>129</v>
      </c>
      <c r="I42" s="2" t="s">
        <v>130</v>
      </c>
      <c r="J42" s="2" t="str">
        <f t="shared" si="1"/>
        <v>42 ans, 10 mois et 17 jours</v>
      </c>
      <c r="L42" s="2" t="s">
        <v>78</v>
      </c>
    </row>
    <row r="43" spans="1:12" s="2" customFormat="1">
      <c r="A43" s="2" t="s">
        <v>197</v>
      </c>
      <c r="B43" s="2" t="s">
        <v>198</v>
      </c>
      <c r="C43" s="9" t="s">
        <v>199</v>
      </c>
      <c r="D43" s="2" t="s">
        <v>6</v>
      </c>
      <c r="E43" s="2" t="s">
        <v>200</v>
      </c>
      <c r="F43" s="2" t="s">
        <v>201</v>
      </c>
      <c r="G43" s="11" t="s">
        <v>346</v>
      </c>
      <c r="H43" s="2" t="s">
        <v>202</v>
      </c>
      <c r="I43" s="2" t="s">
        <v>203</v>
      </c>
      <c r="J43" s="2" t="str">
        <f t="shared" si="1"/>
        <v>21 ans, 3 mois et 6 jours</v>
      </c>
    </row>
    <row r="44" spans="1:12" s="2" customFormat="1">
      <c r="A44" s="2" t="s">
        <v>208</v>
      </c>
      <c r="B44" s="2" t="s">
        <v>38</v>
      </c>
      <c r="C44" s="9" t="s">
        <v>209</v>
      </c>
      <c r="D44" s="2" t="s">
        <v>6</v>
      </c>
      <c r="E44" s="2" t="s">
        <v>210</v>
      </c>
      <c r="F44" s="2" t="s">
        <v>212</v>
      </c>
      <c r="G44" s="11" t="s">
        <v>347</v>
      </c>
      <c r="H44" s="2" t="s">
        <v>211</v>
      </c>
      <c r="I44" s="2" t="s">
        <v>213</v>
      </c>
      <c r="J44" s="2" t="str">
        <f t="shared" si="1"/>
        <v>25 ans, 4 mois et 26 jours</v>
      </c>
    </row>
    <row r="45" spans="1:12" s="2" customFormat="1">
      <c r="A45" s="2" t="s">
        <v>257</v>
      </c>
      <c r="B45" s="2" t="s">
        <v>258</v>
      </c>
      <c r="C45" s="9" t="s">
        <v>259</v>
      </c>
      <c r="D45" s="2" t="s">
        <v>260</v>
      </c>
      <c r="E45" s="2" t="s">
        <v>261</v>
      </c>
      <c r="G45" s="11" t="s">
        <v>348</v>
      </c>
      <c r="H45" s="2" t="s">
        <v>260</v>
      </c>
      <c r="I45" s="2" t="s">
        <v>15</v>
      </c>
      <c r="J45" s="2" t="str">
        <f t="shared" si="1"/>
        <v>23 ans, 1 mois et 11 jours</v>
      </c>
    </row>
    <row r="46" spans="1:12" s="2" customFormat="1">
      <c r="A46" s="2" t="s">
        <v>243</v>
      </c>
      <c r="B46" s="2" t="s">
        <v>244</v>
      </c>
      <c r="C46" s="9" t="s">
        <v>245</v>
      </c>
      <c r="D46" s="2" t="s">
        <v>6</v>
      </c>
      <c r="E46" s="2" t="s">
        <v>228</v>
      </c>
      <c r="F46" s="2" t="s">
        <v>146</v>
      </c>
      <c r="G46" s="11" t="s">
        <v>349</v>
      </c>
      <c r="H46" s="2" t="s">
        <v>246</v>
      </c>
      <c r="I46" s="2" t="s">
        <v>247</v>
      </c>
      <c r="J46" s="2" t="str">
        <f t="shared" si="1"/>
        <v>27 ans, 1 mois et 4 jours</v>
      </c>
    </row>
    <row r="47" spans="1:12" s="2" customFormat="1">
      <c r="A47" s="2" t="s">
        <v>177</v>
      </c>
      <c r="B47" s="2" t="s">
        <v>178</v>
      </c>
      <c r="C47" s="9" t="s">
        <v>179</v>
      </c>
      <c r="D47" s="2" t="s">
        <v>22</v>
      </c>
      <c r="E47" s="2" t="s">
        <v>180</v>
      </c>
      <c r="F47" s="2" t="s">
        <v>23</v>
      </c>
      <c r="G47" s="11" t="s">
        <v>333</v>
      </c>
      <c r="H47" s="2" t="s">
        <v>30</v>
      </c>
      <c r="I47" s="2" t="s">
        <v>181</v>
      </c>
      <c r="J47" s="2" t="str">
        <f t="shared" si="1"/>
        <v>27 ans, 11 mois et 22 jours</v>
      </c>
    </row>
    <row r="48" spans="1:12">
      <c r="G48" s="4"/>
    </row>
    <row r="49" spans="7:7">
      <c r="G49" s="4"/>
    </row>
    <row r="50" spans="7:7">
      <c r="G50" s="4"/>
    </row>
    <row r="51" spans="7:7">
      <c r="G51" s="4"/>
    </row>
    <row r="52" spans="7:7">
      <c r="G52" s="4"/>
    </row>
    <row r="53" spans="7:7">
      <c r="G53" s="4"/>
    </row>
    <row r="54" spans="7:7">
      <c r="G54" s="4"/>
    </row>
  </sheetData>
  <sortState ref="A2:L54">
    <sortCondition ref="A20"/>
  </sortState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ALPHA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safras</dc:creator>
  <cp:lastModifiedBy>Utilisateur</cp:lastModifiedBy>
  <dcterms:created xsi:type="dcterms:W3CDTF">2014-09-17T07:19:25Z</dcterms:created>
  <dcterms:modified xsi:type="dcterms:W3CDTF">2014-11-10T16:12:45Z</dcterms:modified>
</cp:coreProperties>
</file>